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392" windowHeight="5664" activeTab="0"/>
  </bookViews>
  <sheets>
    <sheet name="COG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<sst xmlns="http://schemas.openxmlformats.org/spreadsheetml/2006/main" count="85" uniqueCount="85">
  <si>
    <t>COG</t>
  </si>
  <si>
    <t>CONCEPTO</t>
  </si>
  <si>
    <t>APROBADO</t>
  </si>
  <si>
    <t>AMPLIACIONES / REDUCCIONES</t>
  </si>
  <si>
    <t>MODIFICADO</t>
  </si>
  <si>
    <t>DEVENGADO</t>
  </si>
  <si>
    <t>PAGADO</t>
  </si>
  <si>
    <t>SUBEJERCICIO</t>
  </si>
  <si>
    <t>PRESUPUESTO DE EGRESOS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</si>
  <si>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</si>
  <si>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</si>
  <si>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</si>
  <si>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</si>
  <si>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</si>
  <si>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</si>
  <si>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</si>
  <si>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</si>
  <si>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</si>
  <si>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</si>
  <si>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</si>
  <si>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</si>
  <si>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</si>
  <si>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</si>
  <si>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</si>
  <si>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</si>
  <si>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</si>
  <si>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</si>
  <si>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</si>
  <si>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</si>
  <si>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</si>
  <si>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</si>
  <si>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</si>
  <si>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</si>
  <si>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</si>
  <si>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</si>
  <si>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</si>
  <si>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</si>
  <si>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</si>
  <si>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</si>
  <si>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</si>
  <si>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</si>
  <si>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</si>
  <si>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</si>
  <si>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</si>
  <si>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</si>
  <si>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</si>
  <si>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</si>
  <si>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</si>
  <si>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</si>
  <si>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</si>
  <si>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</si>
  <si>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</si>
  <si>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</si>
  <si>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</si>
  <si>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</si>
  <si>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</si>
  <si>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</si>
  <si>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</si>
  <si>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</si>
  <si>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</si>
  <si>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</si>
  <si>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</si>
  <si>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</si>
  <si>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</si>
  <si>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</si>
  <si>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</si>
  <si>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</si>
  <si>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</si>
  <si>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</si>
  <si>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</si>
  <si>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</si>
  <si>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</si>
  <si>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</si>
  <si>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</si>
  <si>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</si>
  <si>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</si>
  <si>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</si>
  <si>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</si>
  <si>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</si>
  <si>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</si>
  <si>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</si>
  <si>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Bajo protesta de decir verdad declaramos que los Estados Financieros y sus notas, son razonablemente correctos y son responsabilidad del emisor.</t>
  </si>
  <si>
    <t xml:space="preserve">PRESIDENTE MUNICIPAL                                                                                        LIC. HÉCTOR GERMÁN RENÉ LÓPEZ SANTILLANA
</t>
  </si>
  <si>
    <t>TESORERO MUNICIPAL               C.P. GILBERTO ENRÍQUEZ SÁNCHEZ</t>
  </si>
  <si>
    <t>Nombre del ente público
ESTADO ANALÍTICO DEL EJERCICIO DEL PRESUPUESTO DE EGRESOS
CLASIFICACIÓN POR OBJETO DEL GASTO (CAPÍTULO Y CONCEPTO)
DEL 1 DE ENERO AL 30 DE SEPTIEMBRE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</si>
</sst>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</fills>
  <borders count="13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</cellStyleXfs>
  <cellXfs count="33">
    <xf numFmtId="0" fontId="0" fillId="0" borderId="0" xfId="0"/>
    <xf numFmtId="0" fontId="3" fillId="2" borderId="1" xfId="20" applyFont="1" applyFill="1" applyBorder="1" applyAlignment="1" applyProtection="1">
      <alignment horizontal="center" vertical="center" wrapText="1"/>
      <protection locked="0"/>
    </xf>
    <xf numFmtId="0" fontId="3" fillId="2" borderId="2" xfId="20" applyFont="1" applyFill="1" applyBorder="1" applyAlignment="1" applyProtection="1">
      <alignment horizontal="center" vertical="center" wrapText="1"/>
      <protection locked="0"/>
    </xf>
    <xf numFmtId="0" fontId="3" fillId="2" borderId="3" xfId="20" applyFont="1" applyFill="1" applyBorder="1" applyAlignment="1" applyProtection="1">
      <alignment horizontal="center" vertical="center" wrapText="1"/>
      <protection locked="0"/>
    </xf>
    <xf numFmtId="0" fontId="3" fillId="2" borderId="4" xfId="20" applyFont="1" applyFill="1" applyBorder="1" applyAlignment="1">
      <alignment horizontal="center" vertical="center"/>
      <protection/>
    </xf>
    <xf numFmtId="4" fontId="3" fillId="2" borderId="4" xfId="20" applyNumberFormat="1" applyFont="1" applyFill="1" applyBorder="1" applyAlignment="1">
      <alignment horizontal="center" vertical="center" wrapText="1"/>
      <protection/>
    </xf>
    <xf numFmtId="0" fontId="3" fillId="0" borderId="5" xfId="21" applyFont="1" applyFill="1" applyBorder="1" applyAlignment="1" applyProtection="1">
      <alignment horizontal="center" vertical="top"/>
      <protection hidden="1"/>
    </xf>
    <xf numFmtId="0" fontId="4" fillId="0" borderId="6" xfId="20" applyFont="1" applyFill="1" applyBorder="1" applyAlignment="1" applyProtection="1">
      <alignment/>
      <protection/>
    </xf>
    <xf numFmtId="4" fontId="5" fillId="0" borderId="6" xfId="0" applyNumberFormat="1" applyFont="1" applyFill="1" applyBorder="1" applyAlignment="1" applyProtection="1">
      <alignment horizontal="right"/>
      <protection locked="0"/>
    </xf>
    <xf numFmtId="4" fontId="5" fillId="0" borderId="7" xfId="0" applyNumberFormat="1" applyFont="1" applyFill="1" applyBorder="1" applyAlignment="1" applyProtection="1">
      <alignment horizontal="right"/>
      <protection locked="0"/>
    </xf>
    <xf numFmtId="0" fontId="0" fillId="0" borderId="8" xfId="0" applyFont="1" applyFill="1" applyBorder="1" applyAlignment="1" applyProtection="1">
      <alignment horizontal="center"/>
      <protection/>
    </xf>
    <xf numFmtId="0" fontId="5" fillId="0" borderId="0" xfId="0" applyFont="1" applyFill="1" applyBorder="1" applyProtection="1">
      <protection/>
    </xf>
    <xf numFmtId="4" fontId="5" fillId="0" borderId="0" xfId="0" applyNumberFormat="1" applyFont="1" applyBorder="1" applyProtection="1">
      <protection locked="0"/>
    </xf>
    <xf numFmtId="0" fontId="0" fillId="0" borderId="0" xfId="0" applyFont="1" applyFill="1" applyBorder="1" applyAlignment="1" applyProtection="1">
      <alignment horizontal="left" indent="1"/>
      <protection/>
    </xf>
    <xf numFmtId="4" fontId="6" fillId="0" borderId="0" xfId="0" applyNumberFormat="1" applyFont="1" applyBorder="1" applyProtection="1">
      <protection locked="0"/>
    </xf>
    <xf numFmtId="4" fontId="6" fillId="0" borderId="9" xfId="0" applyNumberFormat="1" applyFont="1" applyBorder="1" applyProtection="1">
      <protection locked="0"/>
    </xf>
    <xf numFmtId="4" fontId="5" fillId="0" borderId="9" xfId="0" applyNumberFormat="1" applyFont="1" applyBorder="1" applyProtection="1">
      <protection locked="0"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 horizontal="left" indent="1"/>
      <protection/>
    </xf>
    <xf numFmtId="4" fontId="6" fillId="0" borderId="11" xfId="0" applyNumberFormat="1" applyFont="1" applyBorder="1" applyProtection="1">
      <protection locked="0"/>
    </xf>
    <xf numFmtId="4" fontId="6" fillId="0" borderId="12" xfId="0" applyNumberFormat="1" applyFont="1" applyBorder="1" applyProtection="1">
      <protection locked="0"/>
    </xf>
    <xf numFmtId="0" fontId="0" fillId="0" borderId="0" xfId="0" applyFont="1" applyProtection="1">
      <protection/>
    </xf>
    <xf numFmtId="0" fontId="0" fillId="0" borderId="0" xfId="0" applyProtection="1">
      <protection/>
    </xf>
    <xf numFmtId="0" fontId="7" fillId="0" borderId="0" xfId="21" applyFont="1" applyAlignment="1" applyProtection="1">
      <alignment vertical="top"/>
      <protection/>
    </xf>
    <xf numFmtId="0" fontId="7" fillId="0" borderId="0" xfId="21" applyFont="1" applyAlignment="1">
      <alignment vertical="top" wrapText="1"/>
      <protection/>
    </xf>
    <xf numFmtId="4" fontId="7" fillId="0" borderId="0" xfId="21" applyNumberFormat="1" applyFont="1" applyAlignment="1">
      <alignment vertical="top"/>
      <protection/>
    </xf>
    <xf numFmtId="0" fontId="7" fillId="0" borderId="0" xfId="21" applyFont="1" applyAlignment="1">
      <alignment vertical="top"/>
      <protection/>
    </xf>
    <xf numFmtId="0" fontId="7" fillId="0" borderId="0" xfId="21" applyFont="1" applyAlignment="1" applyProtection="1">
      <alignment vertical="top" wrapText="1"/>
      <protection locked="0"/>
    </xf>
    <xf numFmtId="0" fontId="7" fillId="0" borderId="0" xfId="21" applyFont="1" applyAlignment="1" applyProtection="1">
      <alignment horizontal="left" vertical="top" wrapText="1" indent="5"/>
      <protection locked="0"/>
    </xf>
    <xf numFmtId="0" fontId="7" fillId="0" borderId="0" xfId="21" applyFont="1" applyAlignment="1" applyProtection="1">
      <alignment vertical="top"/>
      <protection locked="0"/>
    </xf>
    <xf numFmtId="0" fontId="7" fillId="0" borderId="0" xfId="21" applyFont="1" applyAlignment="1" applyProtection="1">
      <alignment horizontal="center" vertical="top"/>
      <protection locked="0"/>
    </xf>
    <xf numFmtId="164" fontId="4" fillId="0" borderId="6" xfId="22" applyNumberFormat="1" applyFont="1" applyBorder="1" applyAlignment="1" applyProtection="1">
      <alignment horizontal="center" vertical="top" wrapText="1"/>
      <protection locked="0"/>
    </xf>
    <xf numFmtId="0" fontId="7" fillId="0" borderId="0" xfId="21" applyFont="1" applyBorder="1" applyAlignment="1" applyProtection="1">
      <alignment vertical="top" wrapText="1"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Normal 2 2" xfId="21"/>
    <cellStyle name="Millares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1076325</xdr:colOff>
      <xdr:row>1</xdr:row>
      <xdr:rowOff>9525</xdr:rowOff>
    </xdr:to>
    <xdr:pic>
      <xdr:nvPicPr>
        <xdr:cNvPr id="2" name="Imagen 1" descr="cid:image002.png@01D10732.852F16B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5525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tabSelected="1" view="pageBreakPreview" zoomScaleSheetLayoutView="100" workbookViewId="0" topLeftCell="A1">
      <pane ySplit="2" topLeftCell="A3" activePane="bottomLeft" state="frozen"/>
      <selection pane="bottomLeft" activeCell="E6" sqref="E6"/>
    </sheetView>
  </sheetViews>
  <sheetFormatPr defaultColWidth="11.421875" defaultRowHeight="15"/>
  <cols>
    <col min="1" max="1" width="7.140625" style="22" customWidth="1"/>
    <col min="2" max="2" width="47.57421875" style="22" bestFit="1" customWidth="1"/>
    <col min="3" max="3" width="14.28125" style="22" customWidth="1"/>
    <col min="4" max="4" width="15.421875" style="22" customWidth="1"/>
    <col min="5" max="8" width="14.28125" style="22" customWidth="1"/>
  </cols>
  <sheetData>
    <row r="1" spans="1:8" ht="52.8" customHeight="1">
      <c r="A1" s="1" t="s">
        <v>84</v>
      </c>
      <c r="B1" s="2"/>
      <c r="C1" s="2"/>
      <c r="D1" s="2"/>
      <c r="E1" s="2"/>
      <c r="F1" s="2"/>
      <c r="G1" s="2"/>
      <c r="H1" s="3"/>
    </row>
    <row r="2" spans="1:8" ht="22.5">
      <c r="A2" s="4" t="s">
        <v>0</v>
      </c>
      <c r="B2" s="4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</row>
    <row r="3" spans="1:8" ht="15">
      <c r="A3" s="6">
        <v>900001</v>
      </c>
      <c r="B3" s="7" t="s">
        <v>8</v>
      </c>
      <c r="C3" s="8">
        <f aca="true" t="shared" si="0" ref="C3:H3">C4+C12+C22+C32+C42+C52+C56+C64+C68</f>
        <v>4748469096.23</v>
      </c>
      <c r="D3" s="8">
        <f t="shared" si="0"/>
        <v>1996610457.6400018</v>
      </c>
      <c r="E3" s="8">
        <f t="shared" si="0"/>
        <v>6745079553.870002</v>
      </c>
      <c r="F3" s="8">
        <f t="shared" si="0"/>
        <v>3404636931.67</v>
      </c>
      <c r="G3" s="8">
        <f t="shared" si="0"/>
        <v>3327619380.9400005</v>
      </c>
      <c r="H3" s="9">
        <f t="shared" si="0"/>
        <v>3340442622.200001</v>
      </c>
    </row>
    <row r="4" spans="1:8" ht="15">
      <c r="A4" s="10">
        <v>1000</v>
      </c>
      <c r="B4" s="11" t="s">
        <v>9</v>
      </c>
      <c r="C4" s="12">
        <f>SUM(C5:C11)</f>
        <v>1931293424.5199995</v>
      </c>
      <c r="D4" s="12">
        <f>E4-C4</f>
        <v>-38477097.38999939</v>
      </c>
      <c r="E4" s="12">
        <f>SUM(E5:E11)</f>
        <v>1892816327.13</v>
      </c>
      <c r="F4" s="12">
        <f>SUM(F5:F11)</f>
        <v>1187513727.7099998</v>
      </c>
      <c r="G4" s="12">
        <f>SUM(G5:G11)</f>
        <v>1162520980.9700003</v>
      </c>
      <c r="H4" s="12">
        <f>E4-F4</f>
        <v>705302599.4200003</v>
      </c>
    </row>
    <row r="5" spans="1:8" ht="15">
      <c r="A5" s="10">
        <v>1100</v>
      </c>
      <c r="B5" s="13" t="s">
        <v>10</v>
      </c>
      <c r="C5" s="14">
        <v>867718782.1199996</v>
      </c>
      <c r="D5" s="14">
        <v>-70937709.60999998</v>
      </c>
      <c r="E5" s="14">
        <v>796781072.5099996</v>
      </c>
      <c r="F5" s="14">
        <v>561072723.8100002</v>
      </c>
      <c r="G5" s="14">
        <v>548240809.5300001</v>
      </c>
      <c r="H5" s="15">
        <v>235708348.69999996</v>
      </c>
    </row>
    <row r="6" spans="1:8" ht="15">
      <c r="A6" s="10">
        <v>1200</v>
      </c>
      <c r="B6" s="13" t="s">
        <v>11</v>
      </c>
      <c r="C6" s="14">
        <v>10299999.96</v>
      </c>
      <c r="D6" s="14">
        <v>12899900.629999999</v>
      </c>
      <c r="E6" s="14">
        <v>23199900.59</v>
      </c>
      <c r="F6" s="14">
        <v>14826643.75</v>
      </c>
      <c r="G6" s="14">
        <v>14797486.08</v>
      </c>
      <c r="H6" s="15">
        <v>8373256.84</v>
      </c>
    </row>
    <row r="7" spans="1:8" ht="15">
      <c r="A7" s="10">
        <v>1300</v>
      </c>
      <c r="B7" s="13" t="s">
        <v>12</v>
      </c>
      <c r="C7" s="14">
        <v>201208996.80000004</v>
      </c>
      <c r="D7" s="14">
        <v>1990978.9299999976</v>
      </c>
      <c r="E7" s="14">
        <v>203199975.73</v>
      </c>
      <c r="F7" s="14">
        <v>53460342.37000002</v>
      </c>
      <c r="G7" s="14">
        <v>53461739.900000006</v>
      </c>
      <c r="H7" s="15">
        <v>149739633.35999998</v>
      </c>
    </row>
    <row r="8" spans="1:8" ht="15">
      <c r="A8" s="10">
        <v>1400</v>
      </c>
      <c r="B8" s="13" t="s">
        <v>13</v>
      </c>
      <c r="C8" s="14">
        <v>358304796.26</v>
      </c>
      <c r="D8" s="14">
        <v>-15864898.020000009</v>
      </c>
      <c r="E8" s="14">
        <v>342439898.24</v>
      </c>
      <c r="F8" s="14">
        <v>200761896.73999998</v>
      </c>
      <c r="G8" s="14">
        <v>200761896.73999998</v>
      </c>
      <c r="H8" s="15">
        <v>141678001.50000006</v>
      </c>
    </row>
    <row r="9" spans="1:8" ht="15">
      <c r="A9" s="10">
        <v>1500</v>
      </c>
      <c r="B9" s="13" t="s">
        <v>14</v>
      </c>
      <c r="C9" s="14">
        <v>493760849.3799999</v>
      </c>
      <c r="D9" s="14">
        <v>33434630.680000015</v>
      </c>
      <c r="E9" s="14">
        <v>527195480.0600005</v>
      </c>
      <c r="F9" s="14">
        <v>357392121.03999966</v>
      </c>
      <c r="G9" s="14">
        <v>345259048.72</v>
      </c>
      <c r="H9" s="15">
        <v>169803359.0200002</v>
      </c>
    </row>
    <row r="10" spans="1:8" ht="15">
      <c r="A10" s="10">
        <v>1600</v>
      </c>
      <c r="B10" s="13" t="s">
        <v>15</v>
      </c>
      <c r="C10" s="14">
        <v>0</v>
      </c>
      <c r="D10" s="14">
        <f>E10-C10</f>
        <v>0</v>
      </c>
      <c r="E10" s="14">
        <v>0</v>
      </c>
      <c r="F10" s="14">
        <v>0</v>
      </c>
      <c r="G10" s="14">
        <v>0</v>
      </c>
      <c r="H10" s="15">
        <v>0</v>
      </c>
    </row>
    <row r="11" spans="1:8" ht="15">
      <c r="A11" s="10">
        <v>1700</v>
      </c>
      <c r="B11" s="13" t="s">
        <v>16</v>
      </c>
      <c r="C11" s="14">
        <v>0</v>
      </c>
      <c r="D11" s="14">
        <f>E11-C11</f>
        <v>0</v>
      </c>
      <c r="E11" s="14">
        <v>0</v>
      </c>
      <c r="F11" s="14">
        <v>0</v>
      </c>
      <c r="G11" s="14">
        <v>0</v>
      </c>
      <c r="H11" s="15">
        <v>0</v>
      </c>
    </row>
    <row r="12" spans="1:8" ht="15">
      <c r="A12" s="10">
        <v>2000</v>
      </c>
      <c r="B12" s="11" t="s">
        <v>17</v>
      </c>
      <c r="C12" s="12">
        <f>SUM(C13:C21)</f>
        <v>246092812.23000002</v>
      </c>
      <c r="D12" s="12">
        <f>SUM(D13:D21)</f>
        <v>59119068.94</v>
      </c>
      <c r="E12" s="12">
        <f>SUM(E13:E21)</f>
        <v>305211881.16999996</v>
      </c>
      <c r="F12" s="12">
        <f>SUM(F13:F21)</f>
        <v>159833199.36999997</v>
      </c>
      <c r="G12" s="12">
        <f>SUM(G13:G21)</f>
        <v>159227489.38</v>
      </c>
      <c r="H12" s="12">
        <f>E12-F12</f>
        <v>145378681.79999998</v>
      </c>
    </row>
    <row r="13" spans="1:8" ht="15">
      <c r="A13" s="10">
        <v>2100</v>
      </c>
      <c r="B13" s="13" t="s">
        <v>18</v>
      </c>
      <c r="C13" s="14">
        <v>14362259.070000002</v>
      </c>
      <c r="D13" s="14">
        <v>3766974.72</v>
      </c>
      <c r="E13" s="14">
        <v>18129233.790000003</v>
      </c>
      <c r="F13" s="14">
        <v>13625382.51</v>
      </c>
      <c r="G13" s="14">
        <v>13569738.769999998</v>
      </c>
      <c r="H13" s="15">
        <v>4503851.280000001</v>
      </c>
    </row>
    <row r="14" spans="1:8" ht="15">
      <c r="A14" s="10">
        <v>2200</v>
      </c>
      <c r="B14" s="13" t="s">
        <v>19</v>
      </c>
      <c r="C14" s="14">
        <v>11906709.099999998</v>
      </c>
      <c r="D14" s="14">
        <v>1598458.3899999997</v>
      </c>
      <c r="E14" s="14">
        <v>13505167.489999996</v>
      </c>
      <c r="F14" s="14">
        <v>8333361.800000002</v>
      </c>
      <c r="G14" s="14">
        <v>8115313.370000002</v>
      </c>
      <c r="H14" s="15">
        <v>5171805.689999999</v>
      </c>
    </row>
    <row r="15" spans="1:8" ht="15">
      <c r="A15" s="10">
        <v>2300</v>
      </c>
      <c r="B15" s="13" t="s">
        <v>20</v>
      </c>
      <c r="C15" s="14">
        <v>403800</v>
      </c>
      <c r="D15" s="14">
        <v>174065</v>
      </c>
      <c r="E15" s="14">
        <v>577865</v>
      </c>
      <c r="F15" s="14">
        <v>25002</v>
      </c>
      <c r="G15" s="14">
        <v>25002</v>
      </c>
      <c r="H15" s="15">
        <v>552863</v>
      </c>
    </row>
    <row r="16" spans="1:8" ht="15">
      <c r="A16" s="10">
        <v>2400</v>
      </c>
      <c r="B16" s="13" t="s">
        <v>21</v>
      </c>
      <c r="C16" s="14">
        <v>5629716.71</v>
      </c>
      <c r="D16" s="14">
        <v>22416300.55</v>
      </c>
      <c r="E16" s="14">
        <v>28046017.26</v>
      </c>
      <c r="F16" s="14">
        <v>7606571.01</v>
      </c>
      <c r="G16" s="14">
        <v>7687812.319999999</v>
      </c>
      <c r="H16" s="15">
        <v>20439446.250000007</v>
      </c>
    </row>
    <row r="17" spans="1:8" ht="15">
      <c r="A17" s="10">
        <v>2500</v>
      </c>
      <c r="B17" s="13" t="s">
        <v>22</v>
      </c>
      <c r="C17" s="14">
        <v>3244490.96</v>
      </c>
      <c r="D17" s="14">
        <v>877787.9400000003</v>
      </c>
      <c r="E17" s="14">
        <v>4122278.8999999994</v>
      </c>
      <c r="F17" s="14">
        <v>2905591.3399999994</v>
      </c>
      <c r="G17" s="14">
        <v>2874171.15</v>
      </c>
      <c r="H17" s="15">
        <v>1216687.5599999998</v>
      </c>
    </row>
    <row r="18" spans="1:8" ht="15">
      <c r="A18" s="10">
        <v>2600</v>
      </c>
      <c r="B18" s="13" t="s">
        <v>23</v>
      </c>
      <c r="C18" s="14">
        <v>135729918.48000002</v>
      </c>
      <c r="D18" s="14">
        <v>-4017560.1500000004</v>
      </c>
      <c r="E18" s="14">
        <v>131712358.33000001</v>
      </c>
      <c r="F18" s="14">
        <v>77748819.72999997</v>
      </c>
      <c r="G18" s="14">
        <v>78228416.36</v>
      </c>
      <c r="H18" s="15">
        <v>53963538.59999999</v>
      </c>
    </row>
    <row r="19" spans="1:8" ht="15">
      <c r="A19" s="10">
        <v>2700</v>
      </c>
      <c r="B19" s="13" t="s">
        <v>24</v>
      </c>
      <c r="C19" s="14">
        <v>9951165.68</v>
      </c>
      <c r="D19" s="14">
        <v>21133165.139999993</v>
      </c>
      <c r="E19" s="14">
        <v>31084330.819999993</v>
      </c>
      <c r="F19" s="14">
        <v>2582355.0100000002</v>
      </c>
      <c r="G19" s="14">
        <v>2581476.8700000006</v>
      </c>
      <c r="H19" s="15">
        <v>28501975.810000006</v>
      </c>
    </row>
    <row r="20" spans="1:8" ht="15">
      <c r="A20" s="10">
        <v>2800</v>
      </c>
      <c r="B20" s="13" t="s">
        <v>25</v>
      </c>
      <c r="C20" s="14">
        <v>400700</v>
      </c>
      <c r="D20" s="14">
        <v>6902085.02</v>
      </c>
      <c r="E20" s="14">
        <v>7302785.02</v>
      </c>
      <c r="F20" s="14">
        <v>3343530.13</v>
      </c>
      <c r="G20" s="14">
        <v>3343530.13</v>
      </c>
      <c r="H20" s="15">
        <v>3959254.8900000006</v>
      </c>
    </row>
    <row r="21" spans="1:8" ht="15">
      <c r="A21" s="10">
        <v>2900</v>
      </c>
      <c r="B21" s="13" t="s">
        <v>26</v>
      </c>
      <c r="C21" s="14">
        <v>64464052.230000004</v>
      </c>
      <c r="D21" s="14">
        <v>6267792.33</v>
      </c>
      <c r="E21" s="14">
        <v>70731844.55999997</v>
      </c>
      <c r="F21" s="14">
        <v>43662585.839999996</v>
      </c>
      <c r="G21" s="14">
        <v>42802028.41</v>
      </c>
      <c r="H21" s="15">
        <v>27069258.72000001</v>
      </c>
    </row>
    <row r="22" spans="1:8" ht="15">
      <c r="A22" s="10">
        <v>3000</v>
      </c>
      <c r="B22" s="11" t="s">
        <v>27</v>
      </c>
      <c r="C22" s="12">
        <f>SUM(C23:C31)</f>
        <v>888898801.1699998</v>
      </c>
      <c r="D22" s="12">
        <f>E22-C22</f>
        <v>102849109.59000015</v>
      </c>
      <c r="E22" s="12">
        <f>SUM(E23:E31)</f>
        <v>991747910.76</v>
      </c>
      <c r="F22" s="12">
        <f>SUM(F23:F31)</f>
        <v>595422408.1700001</v>
      </c>
      <c r="G22" s="12">
        <f>SUM(G23:G31)</f>
        <v>593141563.1700002</v>
      </c>
      <c r="H22" s="16">
        <f>E22-F22</f>
        <v>396325502.5899999</v>
      </c>
    </row>
    <row r="23" spans="1:8" ht="15">
      <c r="A23" s="10">
        <v>3100</v>
      </c>
      <c r="B23" s="13" t="s">
        <v>28</v>
      </c>
      <c r="C23" s="14">
        <v>269686488.11999995</v>
      </c>
      <c r="D23" s="14">
        <v>15221018.59</v>
      </c>
      <c r="E23" s="14">
        <v>284907506.71</v>
      </c>
      <c r="F23" s="14">
        <v>226921111.57000008</v>
      </c>
      <c r="G23" s="14">
        <v>226800191.2100001</v>
      </c>
      <c r="H23" s="15">
        <v>57986395.14000002</v>
      </c>
    </row>
    <row r="24" spans="1:8" ht="15">
      <c r="A24" s="10">
        <v>3200</v>
      </c>
      <c r="B24" s="13" t="s">
        <v>29</v>
      </c>
      <c r="C24" s="14">
        <v>31889353.279999997</v>
      </c>
      <c r="D24" s="14">
        <v>-746928.2600000005</v>
      </c>
      <c r="E24" s="14">
        <v>31142425.019999992</v>
      </c>
      <c r="F24" s="14">
        <v>13722915.969999999</v>
      </c>
      <c r="G24" s="14">
        <v>13577552.119999995</v>
      </c>
      <c r="H24" s="15">
        <v>17419509.049999997</v>
      </c>
    </row>
    <row r="25" spans="1:8" ht="15">
      <c r="A25" s="10">
        <v>3300</v>
      </c>
      <c r="B25" s="13" t="s">
        <v>30</v>
      </c>
      <c r="C25" s="14">
        <v>72494680</v>
      </c>
      <c r="D25" s="14">
        <v>74268481.63</v>
      </c>
      <c r="E25" s="14">
        <v>146763161.63</v>
      </c>
      <c r="F25" s="14">
        <v>51366551.559999965</v>
      </c>
      <c r="G25" s="14">
        <v>51233649.51999997</v>
      </c>
      <c r="H25" s="15">
        <v>95396610.06999996</v>
      </c>
    </row>
    <row r="26" spans="1:8" ht="15">
      <c r="A26" s="10">
        <v>3400</v>
      </c>
      <c r="B26" s="13" t="s">
        <v>31</v>
      </c>
      <c r="C26" s="14">
        <v>34431089.74</v>
      </c>
      <c r="D26" s="14">
        <v>-1067400.9900000016</v>
      </c>
      <c r="E26" s="14">
        <v>33363688.75</v>
      </c>
      <c r="F26" s="14">
        <v>25724231.11</v>
      </c>
      <c r="G26" s="14">
        <v>25724231.11</v>
      </c>
      <c r="H26" s="15">
        <v>7639457.639999998</v>
      </c>
    </row>
    <row r="27" spans="1:8" ht="15">
      <c r="A27" s="10">
        <v>3500</v>
      </c>
      <c r="B27" s="13" t="s">
        <v>32</v>
      </c>
      <c r="C27" s="14">
        <v>357002885.62</v>
      </c>
      <c r="D27" s="14">
        <v>-33733729.92</v>
      </c>
      <c r="E27" s="14">
        <v>323269155.7</v>
      </c>
      <c r="F27" s="14">
        <v>177788323.52000004</v>
      </c>
      <c r="G27" s="14">
        <v>177030841.46</v>
      </c>
      <c r="H27" s="15">
        <v>145480832.18</v>
      </c>
    </row>
    <row r="28" spans="1:8" ht="15">
      <c r="A28" s="10">
        <v>3600</v>
      </c>
      <c r="B28" s="13" t="s">
        <v>33</v>
      </c>
      <c r="C28" s="14">
        <v>60205532.81</v>
      </c>
      <c r="D28" s="14">
        <v>23459156.55</v>
      </c>
      <c r="E28" s="14">
        <v>83664689.36</v>
      </c>
      <c r="F28" s="14">
        <v>63805342.26000001</v>
      </c>
      <c r="G28" s="14">
        <v>63641572.46000001</v>
      </c>
      <c r="H28" s="15">
        <v>19859347.099999998</v>
      </c>
    </row>
    <row r="29" spans="1:8" ht="15">
      <c r="A29" s="10">
        <v>3700</v>
      </c>
      <c r="B29" s="13" t="s">
        <v>34</v>
      </c>
      <c r="C29" s="14">
        <v>3336218.8099999996</v>
      </c>
      <c r="D29" s="14">
        <v>688325.51</v>
      </c>
      <c r="E29" s="14">
        <v>4024544.3200000003</v>
      </c>
      <c r="F29" s="14">
        <v>1404070.5600000005</v>
      </c>
      <c r="G29" s="14">
        <v>1379658.4500000004</v>
      </c>
      <c r="H29" s="15">
        <v>2620473.7599999993</v>
      </c>
    </row>
    <row r="30" spans="1:8" ht="15">
      <c r="A30" s="10">
        <v>3800</v>
      </c>
      <c r="B30" s="13" t="s">
        <v>35</v>
      </c>
      <c r="C30" s="14">
        <v>18961942.29</v>
      </c>
      <c r="D30" s="14">
        <v>14051198.77</v>
      </c>
      <c r="E30" s="14">
        <v>33013141.060000002</v>
      </c>
      <c r="F30" s="14">
        <v>12102343.75</v>
      </c>
      <c r="G30" s="14">
        <v>11237482.6</v>
      </c>
      <c r="H30" s="15">
        <v>20910797.310000002</v>
      </c>
    </row>
    <row r="31" spans="1:8" ht="15">
      <c r="A31" s="10">
        <v>3900</v>
      </c>
      <c r="B31" s="13" t="s">
        <v>36</v>
      </c>
      <c r="C31" s="14">
        <v>40890610.499999985</v>
      </c>
      <c r="D31" s="14">
        <v>10708987.71</v>
      </c>
      <c r="E31" s="14">
        <v>51599598.20999998</v>
      </c>
      <c r="F31" s="14">
        <v>22587517.87000001</v>
      </c>
      <c r="G31" s="14">
        <v>22516384.24000001</v>
      </c>
      <c r="H31" s="15">
        <v>29012080.339999985</v>
      </c>
    </row>
    <row r="32" spans="1:8" ht="15">
      <c r="A32" s="10">
        <v>4000</v>
      </c>
      <c r="B32" s="11" t="s">
        <v>37</v>
      </c>
      <c r="C32" s="12">
        <f>SUM(C33:C41)</f>
        <v>570715577.8</v>
      </c>
      <c r="D32" s="12">
        <f>E32-C32</f>
        <v>418885548.72000027</v>
      </c>
      <c r="E32" s="12">
        <f>SUM(E33:E41)</f>
        <v>989601126.5200002</v>
      </c>
      <c r="F32" s="12">
        <f>SUM(F33:F41)</f>
        <v>616406696.1700001</v>
      </c>
      <c r="G32" s="12">
        <f>SUM(G33:G41)</f>
        <v>590294121.04</v>
      </c>
      <c r="H32" s="16">
        <f>E32-F32</f>
        <v>373194430.35000014</v>
      </c>
    </row>
    <row r="33" spans="1:8" ht="15">
      <c r="A33" s="10">
        <v>4100</v>
      </c>
      <c r="B33" s="13" t="s">
        <v>38</v>
      </c>
      <c r="C33" s="14">
        <v>11000000</v>
      </c>
      <c r="D33" s="14">
        <v>23704793.150000006</v>
      </c>
      <c r="E33" s="14">
        <v>34704793.150000006</v>
      </c>
      <c r="F33" s="14">
        <v>13759619.3</v>
      </c>
      <c r="G33" s="14">
        <v>13759619.3</v>
      </c>
      <c r="H33" s="15">
        <v>20945173.85</v>
      </c>
    </row>
    <row r="34" spans="1:8" ht="15">
      <c r="A34" s="10">
        <v>4200</v>
      </c>
      <c r="B34" s="13" t="s">
        <v>39</v>
      </c>
      <c r="C34" s="14">
        <v>464895488.36999995</v>
      </c>
      <c r="D34" s="14">
        <v>295153186.54999995</v>
      </c>
      <c r="E34" s="14">
        <v>760048674.9200002</v>
      </c>
      <c r="F34" s="14">
        <v>493855504.9</v>
      </c>
      <c r="G34" s="14">
        <v>470351910.68999994</v>
      </c>
      <c r="H34" s="15">
        <v>266193170.02000004</v>
      </c>
    </row>
    <row r="35" spans="1:8" ht="15">
      <c r="A35" s="10">
        <v>4300</v>
      </c>
      <c r="B35" s="13" t="s">
        <v>40</v>
      </c>
      <c r="C35" s="14">
        <v>35622013.93</v>
      </c>
      <c r="D35" s="14">
        <v>41108327.27</v>
      </c>
      <c r="E35" s="14">
        <v>76730341.19999999</v>
      </c>
      <c r="F35" s="14">
        <v>48719900.38999999</v>
      </c>
      <c r="G35" s="14">
        <v>48703676.73</v>
      </c>
      <c r="H35" s="15">
        <v>28010440.810000002</v>
      </c>
    </row>
    <row r="36" spans="1:8" ht="15">
      <c r="A36" s="10">
        <v>4400</v>
      </c>
      <c r="B36" s="13" t="s">
        <v>41</v>
      </c>
      <c r="C36" s="14">
        <v>57843998.98</v>
      </c>
      <c r="D36" s="14">
        <v>43458981.75000001</v>
      </c>
      <c r="E36" s="14">
        <v>101302980.73000002</v>
      </c>
      <c r="F36" s="14">
        <v>43721963.330000006</v>
      </c>
      <c r="G36" s="14">
        <v>41129206.06999999</v>
      </c>
      <c r="H36" s="15">
        <v>57581017.39999999</v>
      </c>
    </row>
    <row r="37" spans="1:8" ht="15">
      <c r="A37" s="10">
        <v>4500</v>
      </c>
      <c r="B37" s="13" t="s">
        <v>42</v>
      </c>
      <c r="C37" s="14">
        <v>1354076.52</v>
      </c>
      <c r="D37" s="14">
        <v>-348000</v>
      </c>
      <c r="E37" s="14">
        <v>1006076.52</v>
      </c>
      <c r="F37" s="14">
        <v>563448.25</v>
      </c>
      <c r="G37" s="14">
        <v>563448.25</v>
      </c>
      <c r="H37" s="15">
        <v>442628.27</v>
      </c>
    </row>
    <row r="38" spans="1:8" ht="15">
      <c r="A38" s="10">
        <v>4600</v>
      </c>
      <c r="B38" s="13" t="s">
        <v>43</v>
      </c>
      <c r="C38" s="14">
        <v>0</v>
      </c>
      <c r="D38" s="14">
        <v>15786260</v>
      </c>
      <c r="E38" s="14">
        <v>15786260</v>
      </c>
      <c r="F38" s="14">
        <v>15786260</v>
      </c>
      <c r="G38" s="14">
        <v>15786260</v>
      </c>
      <c r="H38" s="15">
        <v>0</v>
      </c>
    </row>
    <row r="39" spans="1:8" ht="15">
      <c r="A39" s="10">
        <v>4700</v>
      </c>
      <c r="B39" s="13" t="s">
        <v>44</v>
      </c>
      <c r="C39" s="14">
        <v>0</v>
      </c>
      <c r="D39" s="14">
        <f>E39-C39</f>
        <v>0</v>
      </c>
      <c r="E39" s="14">
        <v>0</v>
      </c>
      <c r="F39" s="14">
        <v>0</v>
      </c>
      <c r="G39" s="14">
        <v>0</v>
      </c>
      <c r="H39" s="15">
        <v>0</v>
      </c>
    </row>
    <row r="40" spans="1:8" ht="15">
      <c r="A40" s="10">
        <v>4800</v>
      </c>
      <c r="B40" s="13" t="s">
        <v>45</v>
      </c>
      <c r="C40" s="14">
        <v>0</v>
      </c>
      <c r="D40" s="14">
        <f>E40-C40</f>
        <v>0</v>
      </c>
      <c r="E40" s="14">
        <v>0</v>
      </c>
      <c r="F40" s="14">
        <v>0</v>
      </c>
      <c r="G40" s="14">
        <v>0</v>
      </c>
      <c r="H40" s="15">
        <v>0</v>
      </c>
    </row>
    <row r="41" spans="1:8" ht="15">
      <c r="A41" s="10">
        <v>4900</v>
      </c>
      <c r="B41" s="13" t="s">
        <v>46</v>
      </c>
      <c r="C41" s="14">
        <v>0</v>
      </c>
      <c r="D41" s="14">
        <v>22000</v>
      </c>
      <c r="E41" s="14">
        <v>22000</v>
      </c>
      <c r="F41" s="14">
        <v>0</v>
      </c>
      <c r="G41" s="14">
        <v>0</v>
      </c>
      <c r="H41" s="15">
        <v>22000</v>
      </c>
    </row>
    <row r="42" spans="1:8" ht="15">
      <c r="A42" s="10">
        <v>5000</v>
      </c>
      <c r="B42" s="11" t="s">
        <v>47</v>
      </c>
      <c r="C42" s="12">
        <f>SUM(C43:C51)</f>
        <v>122760425.86</v>
      </c>
      <c r="D42" s="12">
        <f>E42-C42</f>
        <v>118263582.64999999</v>
      </c>
      <c r="E42" s="12">
        <f>SUM(E43:E51)</f>
        <v>241024008.51</v>
      </c>
      <c r="F42" s="12">
        <f>SUM(F43:F51)</f>
        <v>72767474.36</v>
      </c>
      <c r="G42" s="12">
        <f>SUM(G43:G51)</f>
        <v>70951843.36</v>
      </c>
      <c r="H42" s="16">
        <f>E42-F42</f>
        <v>168256534.14999998</v>
      </c>
    </row>
    <row r="43" spans="1:8" ht="15">
      <c r="A43" s="10">
        <v>5100</v>
      </c>
      <c r="B43" s="13" t="s">
        <v>48</v>
      </c>
      <c r="C43" s="14">
        <v>15439248.94</v>
      </c>
      <c r="D43" s="14">
        <v>30454963.419999998</v>
      </c>
      <c r="E43" s="14">
        <v>45894212.35999998</v>
      </c>
      <c r="F43" s="14">
        <v>14846876.400000002</v>
      </c>
      <c r="G43" s="14">
        <v>14840728.400000002</v>
      </c>
      <c r="H43" s="15">
        <v>31047335.959999997</v>
      </c>
    </row>
    <row r="44" spans="1:8" ht="15">
      <c r="A44" s="10">
        <v>5200</v>
      </c>
      <c r="B44" s="13" t="s">
        <v>49</v>
      </c>
      <c r="C44" s="14">
        <v>722458</v>
      </c>
      <c r="D44" s="14">
        <v>632878.8200000001</v>
      </c>
      <c r="E44" s="14">
        <v>1355336.82</v>
      </c>
      <c r="F44" s="14">
        <v>394716.68</v>
      </c>
      <c r="G44" s="14">
        <v>394716.68</v>
      </c>
      <c r="H44" s="15">
        <v>960620.1399999999</v>
      </c>
    </row>
    <row r="45" spans="1:8" ht="15">
      <c r="A45" s="10">
        <v>5300</v>
      </c>
      <c r="B45" s="13" t="s">
        <v>50</v>
      </c>
      <c r="C45" s="14">
        <v>36650</v>
      </c>
      <c r="D45" s="14">
        <v>550482.64</v>
      </c>
      <c r="E45" s="14">
        <v>587132.64</v>
      </c>
      <c r="F45" s="14">
        <v>321378.12</v>
      </c>
      <c r="G45" s="14">
        <v>321378.12</v>
      </c>
      <c r="H45" s="15">
        <v>265754.52</v>
      </c>
    </row>
    <row r="46" spans="1:8" ht="15">
      <c r="A46" s="10">
        <v>5400</v>
      </c>
      <c r="B46" s="13" t="s">
        <v>51</v>
      </c>
      <c r="C46" s="14">
        <v>65293499.92</v>
      </c>
      <c r="D46" s="14">
        <v>62160754.9</v>
      </c>
      <c r="E46" s="14">
        <v>127454254.82000001</v>
      </c>
      <c r="F46" s="14">
        <v>40421960.96</v>
      </c>
      <c r="G46" s="14">
        <v>39082060.96</v>
      </c>
      <c r="H46" s="15">
        <v>87032293.86</v>
      </c>
    </row>
    <row r="47" spans="1:8" ht="15">
      <c r="A47" s="10">
        <v>5500</v>
      </c>
      <c r="B47" s="13" t="s">
        <v>52</v>
      </c>
      <c r="C47" s="14">
        <v>1486650</v>
      </c>
      <c r="D47" s="14">
        <v>5573261</v>
      </c>
      <c r="E47" s="14">
        <v>7059911</v>
      </c>
      <c r="F47" s="14">
        <v>514579.65</v>
      </c>
      <c r="G47" s="14">
        <v>514579.65</v>
      </c>
      <c r="H47" s="15">
        <v>6545331.35</v>
      </c>
    </row>
    <row r="48" spans="1:8" ht="15">
      <c r="A48" s="10">
        <v>5600</v>
      </c>
      <c r="B48" s="13" t="s">
        <v>53</v>
      </c>
      <c r="C48" s="14">
        <v>32420769</v>
      </c>
      <c r="D48" s="14">
        <v>13777142.179999992</v>
      </c>
      <c r="E48" s="14">
        <v>46197911.18000001</v>
      </c>
      <c r="F48" s="14">
        <v>9240965.34</v>
      </c>
      <c r="G48" s="14">
        <v>9221382.34</v>
      </c>
      <c r="H48" s="15">
        <v>36956945.839999996</v>
      </c>
    </row>
    <row r="49" spans="1:8" ht="15">
      <c r="A49" s="10">
        <v>5700</v>
      </c>
      <c r="B49" s="13" t="s">
        <v>54</v>
      </c>
      <c r="C49" s="14">
        <v>1500000</v>
      </c>
      <c r="D49" s="14">
        <v>-500000</v>
      </c>
      <c r="E49" s="14">
        <v>1000000</v>
      </c>
      <c r="F49" s="14">
        <v>450000</v>
      </c>
      <c r="G49" s="14">
        <v>0</v>
      </c>
      <c r="H49" s="15">
        <v>550000</v>
      </c>
    </row>
    <row r="50" spans="1:8" ht="15">
      <c r="A50" s="10">
        <v>5800</v>
      </c>
      <c r="B50" s="13" t="s">
        <v>55</v>
      </c>
      <c r="C50" s="14">
        <v>0</v>
      </c>
      <c r="D50" s="14">
        <f>E50-C50</f>
        <v>0</v>
      </c>
      <c r="E50" s="14">
        <v>0</v>
      </c>
      <c r="F50" s="14">
        <v>0</v>
      </c>
      <c r="G50" s="14">
        <v>0</v>
      </c>
      <c r="H50" s="15">
        <v>0</v>
      </c>
    </row>
    <row r="51" spans="1:8" ht="15">
      <c r="A51" s="10">
        <v>5900</v>
      </c>
      <c r="B51" s="13" t="s">
        <v>56</v>
      </c>
      <c r="C51" s="14">
        <v>5861150</v>
      </c>
      <c r="D51" s="14">
        <v>5614099.69</v>
      </c>
      <c r="E51" s="14">
        <v>11475249.69</v>
      </c>
      <c r="F51" s="14">
        <v>6576997.21</v>
      </c>
      <c r="G51" s="14">
        <v>6576997.21</v>
      </c>
      <c r="H51" s="15">
        <v>4898252.48</v>
      </c>
    </row>
    <row r="52" spans="1:8" ht="15">
      <c r="A52" s="10">
        <v>6000</v>
      </c>
      <c r="B52" s="11" t="s">
        <v>57</v>
      </c>
      <c r="C52" s="12">
        <f>SUM(C53:C55)</f>
        <v>818525961.4</v>
      </c>
      <c r="D52" s="12">
        <f>E52-C52</f>
        <v>1323385245.1300006</v>
      </c>
      <c r="E52" s="12">
        <f>SUM(E53:E55)</f>
        <v>2141911206.5300007</v>
      </c>
      <c r="F52" s="12">
        <f>SUM(F53:F55)</f>
        <v>647318634.6400001</v>
      </c>
      <c r="G52" s="12">
        <f>SUM(G53:G55)</f>
        <v>626108591.7700001</v>
      </c>
      <c r="H52" s="16">
        <f>E52-F52</f>
        <v>1494592571.8900006</v>
      </c>
    </row>
    <row r="53" spans="1:8" ht="15">
      <c r="A53" s="10">
        <v>6100</v>
      </c>
      <c r="B53" s="13" t="s">
        <v>58</v>
      </c>
      <c r="C53" s="14">
        <v>700528314.93</v>
      </c>
      <c r="D53" s="14">
        <v>1028477305.3499997</v>
      </c>
      <c r="E53" s="14">
        <v>1729005620.2800007</v>
      </c>
      <c r="F53" s="14">
        <v>493071195.94</v>
      </c>
      <c r="G53" s="14">
        <v>473151982.68000007</v>
      </c>
      <c r="H53" s="15">
        <v>1235934424.34</v>
      </c>
    </row>
    <row r="54" spans="1:8" ht="15">
      <c r="A54" s="10">
        <v>6200</v>
      </c>
      <c r="B54" s="13" t="s">
        <v>59</v>
      </c>
      <c r="C54" s="14">
        <v>117997646.47</v>
      </c>
      <c r="D54" s="14">
        <v>278949139.78</v>
      </c>
      <c r="E54" s="14">
        <v>396946786.2500001</v>
      </c>
      <c r="F54" s="14">
        <v>154247438.70000005</v>
      </c>
      <c r="G54" s="14">
        <v>152956609.09000006</v>
      </c>
      <c r="H54" s="15">
        <v>242699347.54999998</v>
      </c>
    </row>
    <row r="55" spans="1:8" ht="15">
      <c r="A55" s="10">
        <v>6300</v>
      </c>
      <c r="B55" s="13" t="s">
        <v>60</v>
      </c>
      <c r="C55" s="14">
        <v>0</v>
      </c>
      <c r="D55" s="14">
        <v>15958800</v>
      </c>
      <c r="E55" s="14">
        <v>15958800</v>
      </c>
      <c r="F55" s="14">
        <v>0</v>
      </c>
      <c r="G55" s="14">
        <v>0</v>
      </c>
      <c r="H55" s="15">
        <v>15958800</v>
      </c>
    </row>
    <row r="56" spans="1:8" ht="15">
      <c r="A56" s="10">
        <v>7000</v>
      </c>
      <c r="B56" s="11" t="s">
        <v>61</v>
      </c>
      <c r="C56" s="12">
        <f>SUM(C57:C63)</f>
        <v>0</v>
      </c>
      <c r="D56" s="12">
        <f>E56-C56</f>
        <v>12585000</v>
      </c>
      <c r="E56" s="12">
        <f>SUM(E57:E63)</f>
        <v>12585000</v>
      </c>
      <c r="F56" s="12">
        <f>SUM(F57:F63)</f>
        <v>0</v>
      </c>
      <c r="G56" s="12">
        <f>SUM(G57:G63)</f>
        <v>0</v>
      </c>
      <c r="H56" s="16">
        <f>E56-F56</f>
        <v>12585000</v>
      </c>
    </row>
    <row r="57" spans="1:8" ht="15">
      <c r="A57" s="10">
        <v>7100</v>
      </c>
      <c r="B57" s="13" t="s">
        <v>62</v>
      </c>
      <c r="C57" s="14">
        <v>0</v>
      </c>
      <c r="D57" s="14">
        <v>0</v>
      </c>
      <c r="E57" s="14">
        <v>0</v>
      </c>
      <c r="F57" s="14">
        <v>0</v>
      </c>
      <c r="G57" s="14">
        <v>0</v>
      </c>
      <c r="H57" s="15">
        <v>0</v>
      </c>
    </row>
    <row r="58" spans="1:8" ht="15">
      <c r="A58" s="10">
        <v>7200</v>
      </c>
      <c r="B58" s="13" t="s">
        <v>63</v>
      </c>
      <c r="C58" s="14">
        <v>0</v>
      </c>
      <c r="D58" s="14">
        <v>0</v>
      </c>
      <c r="E58" s="14">
        <v>0</v>
      </c>
      <c r="F58" s="14">
        <v>0</v>
      </c>
      <c r="G58" s="14">
        <v>0</v>
      </c>
      <c r="H58" s="15">
        <v>0</v>
      </c>
    </row>
    <row r="59" spans="1:8" ht="15">
      <c r="A59" s="10">
        <v>7300</v>
      </c>
      <c r="B59" s="13" t="s">
        <v>64</v>
      </c>
      <c r="C59" s="14">
        <v>0</v>
      </c>
      <c r="D59" s="14">
        <v>0</v>
      </c>
      <c r="E59" s="14">
        <v>0</v>
      </c>
      <c r="F59" s="14">
        <v>0</v>
      </c>
      <c r="G59" s="14">
        <v>0</v>
      </c>
      <c r="H59" s="15">
        <v>0</v>
      </c>
    </row>
    <row r="60" spans="1:8" ht="15">
      <c r="A60" s="10">
        <v>7400</v>
      </c>
      <c r="B60" s="13" t="s">
        <v>65</v>
      </c>
      <c r="C60" s="14">
        <v>0</v>
      </c>
      <c r="D60" s="14">
        <v>0</v>
      </c>
      <c r="E60" s="14">
        <v>0</v>
      </c>
      <c r="F60" s="14">
        <v>0</v>
      </c>
      <c r="G60" s="14">
        <v>0</v>
      </c>
      <c r="H60" s="15">
        <v>0</v>
      </c>
    </row>
    <row r="61" spans="1:8" ht="15">
      <c r="A61" s="10">
        <v>7500</v>
      </c>
      <c r="B61" s="13" t="s">
        <v>66</v>
      </c>
      <c r="C61" s="14">
        <v>0</v>
      </c>
      <c r="D61" s="14">
        <v>12585000</v>
      </c>
      <c r="E61" s="14">
        <v>12585000</v>
      </c>
      <c r="F61" s="14">
        <v>0</v>
      </c>
      <c r="G61" s="14">
        <v>0</v>
      </c>
      <c r="H61" s="15">
        <v>12585000</v>
      </c>
    </row>
    <row r="62" spans="1:8" ht="15">
      <c r="A62" s="10">
        <v>7600</v>
      </c>
      <c r="B62" s="13" t="s">
        <v>67</v>
      </c>
      <c r="C62" s="14">
        <v>0</v>
      </c>
      <c r="D62" s="14">
        <f>E62-C62</f>
        <v>0</v>
      </c>
      <c r="E62" s="14">
        <v>0</v>
      </c>
      <c r="F62" s="14">
        <v>0</v>
      </c>
      <c r="G62" s="14">
        <v>0</v>
      </c>
      <c r="H62" s="15">
        <v>0</v>
      </c>
    </row>
    <row r="63" spans="1:8" ht="15">
      <c r="A63" s="10">
        <v>7900</v>
      </c>
      <c r="B63" s="13" t="s">
        <v>68</v>
      </c>
      <c r="C63" s="14">
        <v>0</v>
      </c>
      <c r="D63" s="14">
        <v>0</v>
      </c>
      <c r="E63" s="14">
        <v>0</v>
      </c>
      <c r="F63" s="14">
        <v>0</v>
      </c>
      <c r="G63" s="14">
        <v>0</v>
      </c>
      <c r="H63" s="15">
        <v>0</v>
      </c>
    </row>
    <row r="64" spans="1:8" ht="15">
      <c r="A64" s="10">
        <v>8000</v>
      </c>
      <c r="B64" s="11" t="s">
        <v>69</v>
      </c>
      <c r="C64" s="12">
        <f aca="true" t="shared" si="1" ref="C64:H64">SUM(C65:C67)</f>
        <v>0</v>
      </c>
      <c r="D64" s="12">
        <f t="shared" si="1"/>
        <v>0</v>
      </c>
      <c r="E64" s="12">
        <f t="shared" si="1"/>
        <v>0</v>
      </c>
      <c r="F64" s="12">
        <f t="shared" si="1"/>
        <v>0</v>
      </c>
      <c r="G64" s="12">
        <f t="shared" si="1"/>
        <v>0</v>
      </c>
      <c r="H64" s="16">
        <f t="shared" si="1"/>
        <v>0</v>
      </c>
    </row>
    <row r="65" spans="1:8" ht="15">
      <c r="A65" s="10">
        <v>8100</v>
      </c>
      <c r="B65" s="13" t="s">
        <v>70</v>
      </c>
      <c r="C65" s="14">
        <v>0</v>
      </c>
      <c r="D65" s="14">
        <v>0</v>
      </c>
      <c r="E65" s="14">
        <v>0</v>
      </c>
      <c r="F65" s="14">
        <v>0</v>
      </c>
      <c r="G65" s="14">
        <v>0</v>
      </c>
      <c r="H65" s="15">
        <v>0</v>
      </c>
    </row>
    <row r="66" spans="1:8" ht="15">
      <c r="A66" s="10">
        <v>8300</v>
      </c>
      <c r="B66" s="13" t="s">
        <v>71</v>
      </c>
      <c r="C66" s="14">
        <v>0</v>
      </c>
      <c r="D66" s="14">
        <v>0</v>
      </c>
      <c r="E66" s="14">
        <v>0</v>
      </c>
      <c r="F66" s="14">
        <v>0</v>
      </c>
      <c r="G66" s="14">
        <v>0</v>
      </c>
      <c r="H66" s="15">
        <v>0</v>
      </c>
    </row>
    <row r="67" spans="1:8" ht="15">
      <c r="A67" s="10">
        <v>8500</v>
      </c>
      <c r="B67" s="13" t="s">
        <v>72</v>
      </c>
      <c r="C67" s="14">
        <v>0</v>
      </c>
      <c r="D67" s="14">
        <v>0</v>
      </c>
      <c r="E67" s="14">
        <v>0</v>
      </c>
      <c r="F67" s="14">
        <v>0</v>
      </c>
      <c r="G67" s="14">
        <v>0</v>
      </c>
      <c r="H67" s="15">
        <v>0</v>
      </c>
    </row>
    <row r="68" spans="1:8" ht="15">
      <c r="A68" s="10">
        <v>9000</v>
      </c>
      <c r="B68" s="11" t="s">
        <v>73</v>
      </c>
      <c r="C68" s="12">
        <f>SUM(C69:C75)</f>
        <v>170182093.25</v>
      </c>
      <c r="D68" s="12">
        <f aca="true" t="shared" si="2" ref="D68:D74">E68-C68</f>
        <v>0</v>
      </c>
      <c r="E68" s="12">
        <f>SUM(E69:E75)</f>
        <v>170182093.25</v>
      </c>
      <c r="F68" s="12">
        <f>SUM(F69:F75)</f>
        <v>125374791.25000001</v>
      </c>
      <c r="G68" s="12">
        <f>SUM(G69:G75)</f>
        <v>125374791.25000001</v>
      </c>
      <c r="H68" s="16">
        <f>E68-F68</f>
        <v>44807301.999999985</v>
      </c>
    </row>
    <row r="69" spans="1:8" ht="15">
      <c r="A69" s="10">
        <v>9100</v>
      </c>
      <c r="B69" s="13" t="s">
        <v>74</v>
      </c>
      <c r="C69" s="14">
        <v>66246906.67</v>
      </c>
      <c r="D69" s="14">
        <v>0</v>
      </c>
      <c r="E69" s="14">
        <v>66246906.67</v>
      </c>
      <c r="F69" s="14">
        <v>49427290.03</v>
      </c>
      <c r="G69" s="14">
        <v>49427290.03</v>
      </c>
      <c r="H69" s="15">
        <v>16819616.64</v>
      </c>
    </row>
    <row r="70" spans="1:8" ht="15">
      <c r="A70" s="10">
        <v>9200</v>
      </c>
      <c r="B70" s="13" t="s">
        <v>75</v>
      </c>
      <c r="C70" s="14">
        <v>103658398.42</v>
      </c>
      <c r="D70" s="14">
        <v>0</v>
      </c>
      <c r="E70" s="14">
        <v>103658398.42</v>
      </c>
      <c r="F70" s="14">
        <v>75858554.04</v>
      </c>
      <c r="G70" s="14">
        <v>75858554.04</v>
      </c>
      <c r="H70" s="15">
        <v>27799844.379999995</v>
      </c>
    </row>
    <row r="71" spans="1:8" ht="15">
      <c r="A71" s="10">
        <v>9300</v>
      </c>
      <c r="B71" s="13" t="s">
        <v>76</v>
      </c>
      <c r="C71" s="14">
        <v>0</v>
      </c>
      <c r="D71" s="14">
        <f t="shared" si="2"/>
        <v>0</v>
      </c>
      <c r="E71" s="14">
        <v>0</v>
      </c>
      <c r="F71" s="14">
        <v>0</v>
      </c>
      <c r="G71" s="14">
        <v>0</v>
      </c>
      <c r="H71" s="15">
        <v>0</v>
      </c>
    </row>
    <row r="72" spans="1:8" ht="15">
      <c r="A72" s="10">
        <v>9400</v>
      </c>
      <c r="B72" s="13" t="s">
        <v>77</v>
      </c>
      <c r="C72" s="14">
        <v>276788.16</v>
      </c>
      <c r="D72" s="14">
        <v>0</v>
      </c>
      <c r="E72" s="14">
        <v>276788.16</v>
      </c>
      <c r="F72" s="14">
        <v>88947.18</v>
      </c>
      <c r="G72" s="14">
        <v>88947.18</v>
      </c>
      <c r="H72" s="15">
        <v>187840.97999999998</v>
      </c>
    </row>
    <row r="73" spans="1:8" ht="15">
      <c r="A73" s="10">
        <v>9500</v>
      </c>
      <c r="B73" s="13" t="s">
        <v>78</v>
      </c>
      <c r="C73" s="14">
        <v>0</v>
      </c>
      <c r="D73" s="14">
        <v>0</v>
      </c>
      <c r="E73" s="14">
        <v>0</v>
      </c>
      <c r="F73" s="14">
        <v>0</v>
      </c>
      <c r="G73" s="14">
        <v>0</v>
      </c>
      <c r="H73" s="15">
        <v>0</v>
      </c>
    </row>
    <row r="74" spans="1:8" ht="15">
      <c r="A74" s="10">
        <v>9600</v>
      </c>
      <c r="B74" s="13" t="s">
        <v>79</v>
      </c>
      <c r="C74" s="14">
        <v>0</v>
      </c>
      <c r="D74" s="14">
        <f t="shared" si="2"/>
        <v>0</v>
      </c>
      <c r="E74" s="14">
        <v>0</v>
      </c>
      <c r="F74" s="14">
        <v>0</v>
      </c>
      <c r="G74" s="14">
        <v>0</v>
      </c>
      <c r="H74" s="15">
        <v>0</v>
      </c>
    </row>
    <row r="75" spans="1:8" ht="15">
      <c r="A75" s="17">
        <v>9900</v>
      </c>
      <c r="B75" s="18" t="s">
        <v>80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20">
        <v>0</v>
      </c>
    </row>
    <row r="76" spans="1:4" ht="15">
      <c r="A76" s="21"/>
      <c r="B76" s="21"/>
      <c r="C76" s="21"/>
      <c r="D76" s="21"/>
    </row>
    <row r="77" spans="1:4" ht="15">
      <c r="A77" s="23" t="s">
        <v>81</v>
      </c>
      <c r="B77" s="24"/>
      <c r="C77" s="24"/>
      <c r="D77" s="25"/>
    </row>
    <row r="78" spans="1:4" ht="15">
      <c r="A78" s="26"/>
      <c r="B78" s="24"/>
      <c r="C78" s="24"/>
      <c r="D78" s="25"/>
    </row>
    <row r="79" spans="1:4" ht="15">
      <c r="A79" s="27"/>
      <c r="B79" s="28"/>
      <c r="C79" s="27"/>
      <c r="D79" s="27"/>
    </row>
    <row r="80" spans="1:4" ht="15">
      <c r="A80" s="29"/>
      <c r="B80" s="27"/>
      <c r="C80" s="27"/>
      <c r="D80" s="27"/>
    </row>
    <row r="81" spans="1:4" ht="15">
      <c r="A81" s="29"/>
      <c r="B81" s="27"/>
      <c r="C81" s="29"/>
      <c r="D81" s="30"/>
    </row>
    <row r="82" spans="1:4" ht="40.8">
      <c r="A82" s="29"/>
      <c r="B82" s="31" t="s">
        <v>82</v>
      </c>
      <c r="C82" s="32"/>
      <c r="D82" s="31" t="s">
        <v>83</v>
      </c>
    </row>
  </sheetData>
  <protectedRanges>
    <protectedRange sqref="C3:H3" name="Rango1_2_1"/>
  </protectedRanges>
  <mergeCells count="1">
    <mergeCell ref="A1:H1"/>
  </mergeCells>
  <printOptions/>
  <pageMargins left="0.7" right="0.7" top="0.75" bottom="0.75" header="0.3" footer="0.3"/>
  <pageSetup horizontalDpi="600" verticalDpi="600" orientation="portrait" paperSize="9" scale="57" r:id="rId2"/>
  <ignoredErrors>
    <ignoredError sqref="C3:H3 C4:C75 E4:H75" unlockedFormula="1"/>
    <ignoredError sqref="D4:D75" formula="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Elizabeth Casillas Villegas</dc:creator>
  <cp:keywords/>
  <dc:description/>
  <cp:lastModifiedBy>Claudia Elizabeth Casillas Villegas</cp:lastModifiedBy>
  <dcterms:created xsi:type="dcterms:W3CDTF">2017-10-27T22:24:49Z</dcterms:created>
  <dcterms:modified xsi:type="dcterms:W3CDTF">2017-10-27T22:30:22Z</dcterms:modified>
  <cp:category/>
  <cp:version/>
  <cp:contentType/>
  <cp:contentStatus/>
</cp:coreProperties>
</file>